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<sst xmlns="http://schemas.openxmlformats.org/spreadsheetml/2006/main" count="43" uniqueCount="43">
  <si>
    <t xml:space="preserve"/>
  </si>
  <si>
    <t xml:space="preserve">EHY066</t>
  </si>
  <si>
    <t xml:space="preserve">m</t>
  </si>
  <si>
    <t xml:space="preserve">Injecció de resines en fissures, per a reparació d'estructura amb presència d'aigua.</t>
  </si>
  <si>
    <r>
      <rPr>
        <sz val="8.25"/>
        <color rgb="FF000000"/>
        <rFont val="Arial"/>
        <family val="2"/>
      </rPr>
      <t xml:space="preserve">Injecció en fissura amb beurada fluida de dos components a base de resina d'isocianat, MasterInject 1325 "Master Builders Solutions", sense dissolvents, (rendiment: 0,5 kg/m), aplicada mitjançant equip d'injecció a baixa pressió, per a reparació estructural en element de formigó submergit o amb presència d'aigua, sense necessitat de segellar prèviament la fissura, que es segellarà al contacte de la beurada amb l'aigua present en l'element. El preu no inclou la neteja de l'interior de la fissura ni la col·locació dels injectors.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</si>
  <si>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</si>
  <si>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</si>
  <si>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</si>
  <si>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</si>
  <si>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</si>
  <si>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</si>
  <si>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</si>
  <si>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mt09reh135g</t>
  </si>
  <si>
    <t xml:space="preserve">kg</t>
  </si>
  <si>
    <t xml:space="preserve">Beurada fluida de dos components a base de resina d'isocianat, MasterInject 1325 "Master Builders Solutions", sense dissolvents, com a reomplert expansiu per a injecció de fissures amb presència d'aigua de més de 1,0 mm d'amplada, temperatura d'aplicació entre 5°C i 30°C, segons UNE-EN 1504-5.</t>
  </si>
  <si>
    <t xml:space="preserve">Subtotal materials:</t>
  </si>
  <si>
    <t xml:space="preserve">Equip i maquinària</t>
  </si>
  <si>
    <t xml:space="preserve">mq06eim010</t>
  </si>
  <si>
    <t xml:space="preserve">h</t>
  </si>
  <si>
    <t xml:space="preserve">Equip d'injecció manual de morters fluids i resines.</t>
  </si>
  <si>
    <t xml:space="preserve">Subtotal equip i maquinària:</t>
  </si>
  <si>
    <t xml:space="preserve">Mà d'obra</t>
  </si>
  <si>
    <t xml:space="preserve">mo020</t>
  </si>
  <si>
    <t xml:space="preserve">h</t>
  </si>
  <si>
    <t xml:space="preserve">Oficial 1ª construcció.</t>
  </si>
  <si>
    <t xml:space="preserve">mo112</t>
  </si>
  <si>
    <t xml:space="preserve">h</t>
  </si>
  <si>
    <t xml:space="preserve">Peó especialitzat construcció.</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</si>
  <si>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</si>
  <si>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</si>
  <si>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</si>
  <si>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</si>
  <si>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</si>
  <si>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</si>
  <si>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</si>
  <si>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</si>
  <si>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</si>
  <si>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</si>
  <si>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</si>
  <si>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Productos  y  sistemas  para  la  protección  y reparación  de  estructuras  de  hormigón.  Definiciones,  requisitos,  control  de  calidad  y  evaluación de  la  conformidad.  Parte  5:  Inyecciones  de hormigón.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</si>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</sst>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5.27" customWidth="1"/>
    <col min="5" max="5" width="74.63" customWidth="1"/>
    <col min="6" max="6" width="1.19" customWidth="1"/>
    <col min="7" max="7" width="11.73" customWidth="1"/>
    <col min="8" max="8" width="2.04" customWidth="1"/>
    <col min="9" max="9" width="11.22"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c r="K8" s="7" t="s">
        <v>10</v>
      </c>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2">
        <v>0.5</v>
      </c>
      <c r="G10" s="12"/>
      <c r="H10" s="12"/>
      <c r="I10" s="14">
        <v>12.28</v>
      </c>
      <c r="J10" s="14"/>
      <c r="K10" s="14">
        <f ca="1">ROUND(INDIRECT(ADDRESS(ROW()+(0), COLUMN()+(-5), 1))*INDIRECT(ADDRESS(ROW()+(0), COLUMN()+(-2), 1)), 2)</f>
        <v>6.14</v>
      </c>
    </row>
    <row r="11" spans="1:11" ht="13.50" thickBot="1" customHeight="1">
      <c r="A11" s="15"/>
      <c r="B11" s="15"/>
      <c r="C11" s="15"/>
      <c r="D11" s="15"/>
      <c r="E11" s="15"/>
      <c r="F11" s="9" t="s">
        <v>15</v>
      </c>
      <c r="G11" s="9"/>
      <c r="H11" s="9"/>
      <c r="I11" s="9"/>
      <c r="J11" s="9"/>
      <c r="K11" s="17">
        <f ca="1">ROUND(SUM(INDIRECT(ADDRESS(ROW()+(-1), COLUMN()+(0), 1))), 2)</f>
        <v>6.14</v>
      </c>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2">
        <v>0.128</v>
      </c>
      <c r="G13" s="12"/>
      <c r="H13" s="12"/>
      <c r="I13" s="14">
        <v>1.72</v>
      </c>
      <c r="J13" s="14"/>
      <c r="K13" s="14">
        <f ca="1">ROUND(INDIRECT(ADDRESS(ROW()+(0), COLUMN()+(-5), 1))*INDIRECT(ADDRESS(ROW()+(0), COLUMN()+(-2), 1)), 2)</f>
        <v>0.22</v>
      </c>
    </row>
    <row r="14" spans="1:11" ht="13.50" thickBot="1" customHeight="1">
      <c r="A14" s="15"/>
      <c r="B14" s="15"/>
      <c r="C14" s="15"/>
      <c r="D14" s="15"/>
      <c r="E14" s="15"/>
      <c r="F14" s="9" t="s">
        <v>20</v>
      </c>
      <c r="G14" s="9"/>
      <c r="H14" s="9"/>
      <c r="I14" s="9"/>
      <c r="J14" s="9"/>
      <c r="K14" s="17">
        <f ca="1">ROUND(SUM(INDIRECT(ADDRESS(ROW()+(-1), COLUMN()+(0), 1))), 2)</f>
        <v>0.22</v>
      </c>
    </row>
    <row r="15" spans="1:11" ht="13.50" thickBot="1" customHeight="1">
      <c r="A15" s="15">
        <v>3</v>
      </c>
      <c r="B15" s="15"/>
      <c r="C15" s="15"/>
      <c r="D15" s="15"/>
      <c r="E15" s="18" t="s">
        <v>21</v>
      </c>
      <c r="F15" s="18"/>
      <c r="G15" s="18"/>
      <c r="H15" s="18"/>
      <c r="I15" s="15"/>
      <c r="J15" s="15"/>
      <c r="K15" s="15"/>
    </row>
    <row r="16" spans="1:11" ht="13.50" thickBot="1" customHeight="1">
      <c r="A16" s="1" t="s">
        <v>22</v>
      </c>
      <c r="B16" s="1"/>
      <c r="C16" s="10" t="s">
        <v>23</v>
      </c>
      <c r="D16" s="10"/>
      <c r="E16" s="1" t="s">
        <v>24</v>
      </c>
      <c r="F16" s="11">
        <v>0.177</v>
      </c>
      <c r="G16" s="11"/>
      <c r="H16" s="11"/>
      <c r="I16" s="13">
        <v>27.5</v>
      </c>
      <c r="J16" s="13"/>
      <c r="K16" s="13">
        <f ca="1">ROUND(INDIRECT(ADDRESS(ROW()+(0), COLUMN()+(-5), 1))*INDIRECT(ADDRESS(ROW()+(0), COLUMN()+(-2), 1)), 2)</f>
        <v>4.87</v>
      </c>
    </row>
    <row r="17" spans="1:11" ht="13.50" thickBot="1" customHeight="1">
      <c r="A17" s="1" t="s">
        <v>25</v>
      </c>
      <c r="B17" s="1"/>
      <c r="C17" s="10" t="s">
        <v>26</v>
      </c>
      <c r="D17" s="10"/>
      <c r="E17" s="1" t="s">
        <v>27</v>
      </c>
      <c r="F17" s="12">
        <v>0.177</v>
      </c>
      <c r="G17" s="12"/>
      <c r="H17" s="12"/>
      <c r="I17" s="14">
        <v>23.79</v>
      </c>
      <c r="J17" s="14"/>
      <c r="K17" s="14">
        <f ca="1">ROUND(INDIRECT(ADDRESS(ROW()+(0), COLUMN()+(-5), 1))*INDIRECT(ADDRESS(ROW()+(0), COLUMN()+(-2), 1)), 2)</f>
        <v>4.21</v>
      </c>
    </row>
    <row r="18" spans="1:11" ht="13.50" thickBot="1" customHeight="1">
      <c r="A18" s="15"/>
      <c r="B18" s="15"/>
      <c r="C18" s="15"/>
      <c r="D18" s="15"/>
      <c r="E18" s="15"/>
      <c r="F18" s="9" t="s">
        <v>28</v>
      </c>
      <c r="G18" s="9"/>
      <c r="H18" s="9"/>
      <c r="I18" s="9"/>
      <c r="J18" s="9"/>
      <c r="K18" s="17">
        <f ca="1">ROUND(SUM(INDIRECT(ADDRESS(ROW()+(-1), COLUMN()+(0), 1)),INDIRECT(ADDRESS(ROW()+(-2), COLUMN()+(0), 1))), 2)</f>
        <v>9.08</v>
      </c>
    </row>
    <row r="19" spans="1:11" ht="13.50" thickBot="1" customHeight="1">
      <c r="A19" s="15">
        <v>4</v>
      </c>
      <c r="B19" s="15"/>
      <c r="C19" s="15"/>
      <c r="D19" s="15"/>
      <c r="E19" s="18" t="s">
        <v>29</v>
      </c>
      <c r="F19" s="18"/>
      <c r="G19" s="18"/>
      <c r="H19" s="18"/>
      <c r="I19" s="15"/>
      <c r="J19" s="15"/>
      <c r="K19" s="15"/>
    </row>
    <row r="20" spans="1:11" ht="13.50" thickBot="1" customHeight="1">
      <c r="A20" s="19"/>
      <c r="B20" s="19"/>
      <c r="C20" s="20" t="s">
        <v>30</v>
      </c>
      <c r="D20" s="20"/>
      <c r="E20" s="19" t="s">
        <v>31</v>
      </c>
      <c r="F20" s="12">
        <v>2</v>
      </c>
      <c r="G20" s="12"/>
      <c r="H20" s="12"/>
      <c r="I20" s="14">
        <f ca="1">ROUND(SUM(INDIRECT(ADDRESS(ROW()+(-2), COLUMN()+(2), 1)),INDIRECT(ADDRESS(ROW()+(-6), COLUMN()+(2), 1)),INDIRECT(ADDRESS(ROW()+(-9), COLUMN()+(2), 1))), 2)</f>
        <v>15.44</v>
      </c>
      <c r="J20" s="14"/>
      <c r="K20" s="14">
        <f ca="1">ROUND(INDIRECT(ADDRESS(ROW()+(0), COLUMN()+(-5), 1))*INDIRECT(ADDRESS(ROW()+(0), COLUMN()+(-2), 1))/100, 2)</f>
        <v>0.31</v>
      </c>
    </row>
    <row r="21" spans="1:11" ht="13.50" thickBot="1" customHeight="1">
      <c r="A21" s="8"/>
      <c r="B21" s="8"/>
      <c r="C21" s="8"/>
      <c r="D21" s="8"/>
      <c r="E21" s="8"/>
      <c r="F21" s="21" t="s">
        <v>32</v>
      </c>
      <c r="G21" s="21"/>
      <c r="H21" s="21"/>
      <c r="I21" s="21"/>
      <c r="J21" s="21"/>
      <c r="K21" s="22">
        <f ca="1">ROUND(SUM(INDIRECT(ADDRESS(ROW()+(-1), COLUMN()+(0), 1)),INDIRECT(ADDRESS(ROW()+(-3), COLUMN()+(0), 1)),INDIRECT(ADDRESS(ROW()+(-7), COLUMN()+(0), 1)),INDIRECT(ADDRESS(ROW()+(-10), COLUMN()+(0), 1))), 2)</f>
        <v>15.75</v>
      </c>
    </row>
    <row r="24" spans="1:11" ht="13.50" thickBot="1" customHeight="1">
      <c r="A24" s="23" t="s">
        <v>33</v>
      </c>
      <c r="B24" s="23"/>
      <c r="C24" s="23"/>
      <c r="D24" s="23"/>
      <c r="E24" s="23"/>
      <c r="F24" s="23"/>
      <c r="G24" s="23" t="s">
        <v>34</v>
      </c>
      <c r="H24" s="23" t="s">
        <v>35</v>
      </c>
      <c r="I24" s="23"/>
      <c r="J24" s="23" t="s">
        <v>36</v>
      </c>
      <c r="K24" s="23"/>
    </row>
    <row r="25" spans="1:11" ht="13.50" thickBot="1" customHeight="1">
      <c r="A25" s="24" t="s">
        <v>37</v>
      </c>
      <c r="B25" s="24"/>
      <c r="C25" s="24"/>
      <c r="D25" s="24"/>
      <c r="E25" s="24"/>
      <c r="F25" s="24"/>
      <c r="G25" s="25">
        <v>1.10201e+006</v>
      </c>
      <c r="H25" s="25">
        <v>112009</v>
      </c>
      <c r="I25" s="25"/>
      <c r="J25" s="25" t="s">
        <v>38</v>
      </c>
      <c r="K25" s="25"/>
    </row>
    <row r="26" spans="1:11" ht="24.00" thickBot="1" customHeight="1">
      <c r="A26" s="26" t="s">
        <v>39</v>
      </c>
      <c r="B26" s="26"/>
      <c r="C26" s="26"/>
      <c r="D26" s="26"/>
      <c r="E26" s="26"/>
      <c r="F26" s="26"/>
      <c r="G26" s="27"/>
      <c r="H26" s="27"/>
      <c r="I26" s="27"/>
      <c r="J26" s="27"/>
      <c r="K26" s="27"/>
    </row>
    <row r="29" spans="1:1" ht="33.75" thickBot="1" customHeight="1">
      <c r="A29" s="1" t="s">
        <v>40</v>
      </c>
      <c r="B29" s="1"/>
      <c r="C29" s="1"/>
      <c r="D29" s="1"/>
      <c r="E29" s="1"/>
      <c r="F29" s="1"/>
      <c r="G29" s="1"/>
      <c r="H29" s="1"/>
      <c r="I29" s="1"/>
      <c r="J29" s="1"/>
      <c r="K29" s="1"/>
    </row>
    <row r="30" spans="1:1" ht="33.75" thickBot="1" customHeight="1">
      <c r="A30" s="1" t="s">
        <v>41</v>
      </c>
      <c r="B30" s="1"/>
      <c r="C30" s="1"/>
      <c r="D30" s="1"/>
      <c r="E30" s="1"/>
      <c r="F30" s="1"/>
      <c r="G30" s="1"/>
      <c r="H30" s="1"/>
      <c r="I30" s="1"/>
      <c r="J30" s="1"/>
      <c r="K30" s="1"/>
    </row>
    <row r="31" spans="1:1" ht="33.75" thickBot="1" customHeight="1">
      <c r="A31" s="1" t="s">
        <v>42</v>
      </c>
      <c r="B31" s="1"/>
      <c r="C31" s="1"/>
      <c r="D31" s="1"/>
      <c r="E31" s="1"/>
      <c r="F31" s="1"/>
      <c r="G31" s="1"/>
      <c r="H31" s="1"/>
      <c r="I31" s="1"/>
      <c r="J31" s="1"/>
      <c r="K31" s="1"/>
    </row>
  </sheetData>
  <mergeCells count="67">
    <mergeCell ref="A1:K1"/>
    <mergeCell ref="B3:C3"/>
    <mergeCell ref="D3:K3"/>
    <mergeCell ref="A5:K5"/>
    <mergeCell ref="A8:B8"/>
    <mergeCell ref="C8:D8"/>
    <mergeCell ref="F8:H8"/>
    <mergeCell ref="I8:J8"/>
    <mergeCell ref="A9:B9"/>
    <mergeCell ref="C9:D9"/>
    <mergeCell ref="E9:H9"/>
    <mergeCell ref="I9:J9"/>
    <mergeCell ref="A10:B10"/>
    <mergeCell ref="C10:D10"/>
    <mergeCell ref="F10:H10"/>
    <mergeCell ref="I10:J10"/>
    <mergeCell ref="A11:B11"/>
    <mergeCell ref="C11:D11"/>
    <mergeCell ref="F11:J11"/>
    <mergeCell ref="A12:B12"/>
    <mergeCell ref="C12:D12"/>
    <mergeCell ref="E12:H12"/>
    <mergeCell ref="I12:J12"/>
    <mergeCell ref="A13:B13"/>
    <mergeCell ref="C13:D13"/>
    <mergeCell ref="F13:H13"/>
    <mergeCell ref="I13:J13"/>
    <mergeCell ref="A14:B14"/>
    <mergeCell ref="C14:D14"/>
    <mergeCell ref="F14:J14"/>
    <mergeCell ref="A15:B15"/>
    <mergeCell ref="C15:D15"/>
    <mergeCell ref="E15:H15"/>
    <mergeCell ref="I15:J15"/>
    <mergeCell ref="A16:B16"/>
    <mergeCell ref="C16:D16"/>
    <mergeCell ref="F16:H16"/>
    <mergeCell ref="I16:J16"/>
    <mergeCell ref="A17:B17"/>
    <mergeCell ref="C17:D17"/>
    <mergeCell ref="F17:H17"/>
    <mergeCell ref="I17:J17"/>
    <mergeCell ref="A18:B18"/>
    <mergeCell ref="C18:D18"/>
    <mergeCell ref="F18:J18"/>
    <mergeCell ref="A19:B19"/>
    <mergeCell ref="C19:D19"/>
    <mergeCell ref="E19:H19"/>
    <mergeCell ref="I19:J19"/>
    <mergeCell ref="A20:B20"/>
    <mergeCell ref="C20:D20"/>
    <mergeCell ref="F20:H20"/>
    <mergeCell ref="I20:J20"/>
    <mergeCell ref="A21:B21"/>
    <mergeCell ref="C21:D21"/>
    <mergeCell ref="F21:J21"/>
    <mergeCell ref="A24:F24"/>
    <mergeCell ref="H24:I24"/>
    <mergeCell ref="J24:K24"/>
    <mergeCell ref="A25:F25"/>
    <mergeCell ref="G25:G26"/>
    <mergeCell ref="H25:I26"/>
    <mergeCell ref="J25:K26"/>
    <mergeCell ref="A26:F26"/>
    <mergeCell ref="A29:K29"/>
    <mergeCell ref="A30:K30"/>
    <mergeCell ref="A31:K31"/>
  </mergeCells>
  <pageMargins left="0.147638" right="0.147638" top="0.206693" bottom="0.206693" header="0.0" footer="0.0"/>
  <pageSetup paperSize="9" orientation="portrait"/>
  <rowBreaks count="0" manualBreakCount="0">
    </rowBreaks>
</worksheet>
</file>