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<sst xmlns="http://schemas.openxmlformats.org/spreadsheetml/2006/main" count="43" uniqueCount="43">
  <si>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</si>
  <si>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EHY067</t>
  </si>
  <si>
    <t xml:space="preserve">m</t>
  </si>
  <si>
    <t xml:space="preserve">Injecció de resines en fissures en moviment, per a reparació estructural.</t>
  </si>
  <si>
    <r>
      <rPr>
        <sz val="8.25"/>
        <color rgb="FF000000"/>
        <rFont val="Arial"/>
        <family val="2"/>
      </rPr>
      <t xml:space="preserve">Injecció en fissura en moviment amb beurada fluida de dos components, de baixa viscositat, a base de resina flexible de poliuretà, MasterInject 1330 "Master Builders Solutions", amb enduridor, sense dissolvents, (rendiment: 0,5 kg/m), aplicada mitjançant equip d'injecció a baixa pressió, per a reparació d'estructura de formigó. El preu no inclou la neteja de l'interior de la fissura ni la col·locació dels injectors.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</si>
  <si>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</si>
  <si>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</si>
  <si>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</si>
  <si>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</si>
  <si>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</si>
  <si>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</si>
  <si>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</si>
  <si>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mt09reh136d</t>
  </si>
  <si>
    <t xml:space="preserve">kg</t>
  </si>
  <si>
    <t xml:space="preserve">Beurada fluida de dos components, de baixa viscositat, a base de resina flexible de poliuretà, MasterInject 1330 "Master Builders Solutions", amb enduridor, sense dissolvents, com a reomplert dúctil per a injecció de fissures actives, tant seques com humides, de més de 0,5 mm d'amplada, temperatura d'aplicació entre 10°C i 30°C, segons UNE-EN 1504-5.</t>
  </si>
  <si>
    <t xml:space="preserve">Subtotal materials:</t>
  </si>
  <si>
    <t xml:space="preserve">Equip i maquinària</t>
  </si>
  <si>
    <t xml:space="preserve">mq06eim010</t>
  </si>
  <si>
    <t xml:space="preserve">h</t>
  </si>
  <si>
    <t xml:space="preserve">Equip d'injecció manual de morters fluids i resines.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</si>
  <si>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</si>
  <si>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</si>
  <si>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</si>
  <si>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</si>
  <si>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</si>
  <si>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</si>
  <si>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</si>
  <si>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</si>
  <si>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</si>
  <si>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</si>
  <si>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</si>
  <si>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</si>
  <si>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</si>
  <si>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</si>
  <si>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</si>
  <si>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</si>
  <si>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</si>
  <si>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1504-5:2004</t>
  </si>
  <si>
    <t xml:space="preserve">2+/4</t>
  </si>
  <si>
    <t xml:space="preserve">Productos  y  sistemas  para  la  protección  y reparación  de  estructuras  de  hormigón.  Definiciones,  requisitos,  control  de  calidad  y  evaluación de  la  conformidad.  Parte  5:  Inyecciones  de hormigón.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</si>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</sst>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5.27" customWidth="1"/>
    <col min="5" max="5" width="74.63" customWidth="1"/>
    <col min="6" max="6" width="1.19" customWidth="1"/>
    <col min="7" max="7" width="11.73" customWidth="1"/>
    <col min="8" max="8" width="2.04" customWidth="1"/>
    <col min="9" max="9" width="11.22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2"/>
      <c r="H10" s="12"/>
      <c r="I10" s="14">
        <v>19.18</v>
      </c>
      <c r="J10" s="14"/>
      <c r="K10" s="14">
        <f ca="1">ROUND(INDIRECT(ADDRESS(ROW()+(0), COLUMN()+(-5), 1))*INDIRECT(ADDRESS(ROW()+(0), COLUMN()+(-2), 1)), 2)</f>
        <v>9.59</v>
      </c>
    </row>
    <row r="11" spans="1:11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9"/>
      <c r="K11" s="17">
        <f ca="1">ROUND(SUM(INDIRECT(ADDRESS(ROW()+(-1), COLUMN()+(0), 1))), 2)</f>
        <v>9.59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2"/>
      <c r="H13" s="12"/>
      <c r="I13" s="14">
        <v>1.72</v>
      </c>
      <c r="J13" s="14"/>
      <c r="K13" s="14">
        <f ca="1">ROUND(INDIRECT(ADDRESS(ROW()+(0), COLUMN()+(-5), 1))*INDIRECT(ADDRESS(ROW()+(0), COLUMN()+(-2), 1)), 2)</f>
        <v>0.22</v>
      </c>
    </row>
    <row r="14" spans="1:11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9"/>
      <c r="K14" s="17">
        <f ca="1">ROUND(SUM(INDIRECT(ADDRESS(ROW()+(-1), COLUMN()+(0), 1))), 2)</f>
        <v>0.22</v>
      </c>
    </row>
    <row r="15" spans="1:11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0.177</v>
      </c>
      <c r="G16" s="11"/>
      <c r="H16" s="11"/>
      <c r="I16" s="13">
        <v>27.5</v>
      </c>
      <c r="J16" s="13"/>
      <c r="K16" s="13">
        <f ca="1">ROUND(INDIRECT(ADDRESS(ROW()+(0), COLUMN()+(-5), 1))*INDIRECT(ADDRESS(ROW()+(0), COLUMN()+(-2), 1)), 2)</f>
        <v>4.87</v>
      </c>
    </row>
    <row r="17" spans="1:11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0.177</v>
      </c>
      <c r="G17" s="12"/>
      <c r="H17" s="12"/>
      <c r="I17" s="14">
        <v>23.79</v>
      </c>
      <c r="J17" s="14"/>
      <c r="K17" s="14">
        <f ca="1">ROUND(INDIRECT(ADDRESS(ROW()+(0), COLUMN()+(-5), 1))*INDIRECT(ADDRESS(ROW()+(0), COLUMN()+(-2), 1)), 2)</f>
        <v>4.21</v>
      </c>
    </row>
    <row r="18" spans="1:11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9"/>
      <c r="K18" s="17">
        <f ca="1">ROUND(SUM(INDIRECT(ADDRESS(ROW()+(-1), COLUMN()+(0), 1)),INDIRECT(ADDRESS(ROW()+(-2), COLUMN()+(0), 1))), 2)</f>
        <v>9.08</v>
      </c>
    </row>
    <row r="19" spans="1:11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COLUMN()+(2), 1)),INDIRECT(ADDRESS(ROW()+(-6), COLUMN()+(2), 1)),INDIRECT(ADDRESS(ROW()+(-9), COLUMN()+(2), 1))), 2)</f>
        <v>18.89</v>
      </c>
      <c r="J20" s="14"/>
      <c r="K20" s="14">
        <f ca="1">ROUND(INDIRECT(ADDRESS(ROW()+(0), COLUMN()+(-5), 1))*INDIRECT(ADDRESS(ROW()+(0), COLUMN()+(-2), 1))/100, 2)</f>
        <v>0.38</v>
      </c>
    </row>
    <row r="21" spans="1:11" ht="13.50" thickBot="1" customHeight="1">
      <c r="A21" s="8"/>
      <c r="B21" s="8"/>
      <c r="C21" s="8"/>
      <c r="D21" s="8"/>
      <c r="E21" s="8"/>
      <c r="F21" s="21" t="s">
        <v>32</v>
      </c>
      <c r="G21" s="21"/>
      <c r="H21" s="21"/>
      <c r="I21" s="21"/>
      <c r="J21" s="21"/>
      <c r="K21" s="22">
        <f ca="1">ROUND(SUM(INDIRECT(ADDRESS(ROW()+(-1), COLUMN()+(0), 1)),INDIRECT(ADDRESS(ROW()+(-3), COLUMN()+(0), 1)),INDIRECT(ADDRESS(ROW()+(-7), COLUMN()+(0), 1)),INDIRECT(ADDRESS(ROW()+(-10), COLUMN()+(0), 1))), 2)</f>
        <v>19.27</v>
      </c>
    </row>
    <row r="24" spans="1:11" ht="13.50" thickBot="1" customHeight="1">
      <c r="A24" s="23" t="s">
        <v>33</v>
      </c>
      <c r="B24" s="23"/>
      <c r="C24" s="23"/>
      <c r="D24" s="23"/>
      <c r="E24" s="23"/>
      <c r="F24" s="23"/>
      <c r="G24" s="23" t="s">
        <v>34</v>
      </c>
      <c r="H24" s="23" t="s">
        <v>35</v>
      </c>
      <c r="I24" s="23"/>
      <c r="J24" s="23" t="s">
        <v>36</v>
      </c>
      <c r="K24" s="23"/>
    </row>
    <row r="25" spans="1:11" ht="13.50" thickBot="1" customHeight="1">
      <c r="A25" s="24" t="s">
        <v>37</v>
      </c>
      <c r="B25" s="24"/>
      <c r="C25" s="24"/>
      <c r="D25" s="24"/>
      <c r="E25" s="24"/>
      <c r="F25" s="24"/>
      <c r="G25" s="25">
        <v>1.10201e+006</v>
      </c>
      <c r="H25" s="25">
        <v>112009</v>
      </c>
      <c r="I25" s="25"/>
      <c r="J25" s="25" t="s">
        <v>38</v>
      </c>
      <c r="K25" s="25"/>
    </row>
    <row r="26" spans="1:11" ht="24.00" thickBot="1" customHeight="1">
      <c r="A26" s="26" t="s">
        <v>39</v>
      </c>
      <c r="B26" s="26"/>
      <c r="C26" s="26"/>
      <c r="D26" s="26"/>
      <c r="E26" s="26"/>
      <c r="F26" s="26"/>
      <c r="G26" s="27"/>
      <c r="H26" s="27"/>
      <c r="I26" s="27"/>
      <c r="J26" s="27"/>
      <c r="K26" s="27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7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J11"/>
    <mergeCell ref="A12:B12"/>
    <mergeCell ref="C12:D12"/>
    <mergeCell ref="E12:H12"/>
    <mergeCell ref="I12:J12"/>
    <mergeCell ref="A13:B13"/>
    <mergeCell ref="C13:D13"/>
    <mergeCell ref="F13:H13"/>
    <mergeCell ref="I13:J13"/>
    <mergeCell ref="A14:B14"/>
    <mergeCell ref="C14:D14"/>
    <mergeCell ref="F14:J14"/>
    <mergeCell ref="A15:B15"/>
    <mergeCell ref="C15:D15"/>
    <mergeCell ref="E15:H15"/>
    <mergeCell ref="I15:J15"/>
    <mergeCell ref="A16:B16"/>
    <mergeCell ref="C16:D16"/>
    <mergeCell ref="F16:H16"/>
    <mergeCell ref="I16:J16"/>
    <mergeCell ref="A17:B17"/>
    <mergeCell ref="C17:D17"/>
    <mergeCell ref="F17:H17"/>
    <mergeCell ref="I17:J17"/>
    <mergeCell ref="A18:B18"/>
    <mergeCell ref="C18:D18"/>
    <mergeCell ref="F18:J18"/>
    <mergeCell ref="A19:B19"/>
    <mergeCell ref="C19:D19"/>
    <mergeCell ref="E19:H19"/>
    <mergeCell ref="I19:J19"/>
    <mergeCell ref="A20:B20"/>
    <mergeCell ref="C20:D20"/>
    <mergeCell ref="F20:H20"/>
    <mergeCell ref="I20:J20"/>
    <mergeCell ref="A21:B21"/>
    <mergeCell ref="C21:D21"/>
    <mergeCell ref="F21:J21"/>
    <mergeCell ref="A24:F24"/>
    <mergeCell ref="H24:I24"/>
    <mergeCell ref="J24:K24"/>
    <mergeCell ref="A25:F25"/>
    <mergeCell ref="G25:G26"/>
    <mergeCell ref="H25:I26"/>
    <mergeCell ref="J25:K26"/>
    <mergeCell ref="A26:F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