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<sst xmlns="http://schemas.openxmlformats.org/spreadsheetml/2006/main" count="67" uniqueCount="67">
  <si>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</si>
  <si>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</si>
  <si>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</t>
  </si>
  <si>
    <t xml:space="preserve">Reparació d'element de forjat de fusta, mitjançant pròtesi de fusta i armadura.</t>
  </si>
  <si>
    <r>
      <rPr>
        <sz val="8.25"/>
        <color rgb="FF000000"/>
        <rFont val="Arial"/>
        <family val="2"/>
      </rPr>
      <t xml:space="preserve">Reparació d'extrem de bigueta de forjat de fusta, eliminant la zona deteriorada i col·locant una pròtesi de 10x15x50 cm de fusta serrada d'avet (Abies alba), acabat raspallat, per aplicacions estructurals, qualitat estructural S10 segons DIN 4074, classe resistent C24 segons UNE-EN 338 i UNE-EN 1912 i protecció davant d'agents biòtics que es correspon amb la classe de penetració NP2 (3 mm en les cares laterals de l'albeca) segons UNE-EN 351-1, adherida a la fusta sana mitjançant resina epoxi-acrilat, lliure d'estirè, MasterFlow 920 AN "Master Builders Solutions". Unió de la pròtesi i la resta de la fusta sana mitjançant 4 barres corrugades de fibra de vidre reforçada amb resina de polièster, de 0,6 m de longitud cadascuna i 12 mm de diàmetre, allotjades en forats realitzats en la pròtesi i la fusta sana, i reompliment dels forats amb la mateixa resina. Muntatge i desmuntatge d'estintolament.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</si>
  <si>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</si>
  <si>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</si>
  <si>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</si>
  <si>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</si>
  <si>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</si>
  <si>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</si>
  <si>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</si>
  <si>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mt08ema050b</t>
  </si>
  <si>
    <t xml:space="preserve">m³</t>
  </si>
  <si>
    <t xml:space="preserve">Fusta per a encofrar, de 26 mm d'espessor.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</si>
  <si>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</si>
  <si>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</si>
  <si>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</si>
  <si>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</si>
  <si>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</si>
  <si>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</si>
  <si>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</si>
  <si>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</si>
  <si>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</si>
  <si>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</si>
  <si>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</si>
  <si>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</si>
  <si>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</si>
  <si>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</si>
  <si>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</si>
  <si>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</si>
  <si>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</si>
  <si>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</si>
  <si>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mt26reh100f</t>
  </si>
  <si>
    <t xml:space="preserve">U</t>
  </si>
  <si>
    <t xml:space="preserve">Cartutx de 380 ml de resina epoxi-acrilat, lliure d'estirè, MasterFlow 920 AN "Master Builders Solutions", de dos components, amb dosificador i filtre de mescla automàtica, per a ancoratges estructurals verticals i horitzontals.</t>
  </si>
  <si>
    <t xml:space="preserve">mt07mee014fa</t>
  </si>
  <si>
    <t xml:space="preserve">m³</t>
  </si>
  <si>
    <t xml:space="preserve">Fusta serrada d'avet (Abies alba), acabat raspallat, per aplicacions estructurals, qualitat estructural S10 segons DIN 4074, classe resistent C24 segons UNE-EN 338 i UNE-EN 1912 i protecció davant d'agents biòtics que es correspon amb la classe de penetració NP2 (3 mm en les cares laterals de l'albeca) segons UNE-EN 351-1, treballada en taller.</t>
  </si>
  <si>
    <t xml:space="preserve">mt07cef010f</t>
  </si>
  <si>
    <t xml:space="preserve">m</t>
  </si>
  <si>
    <t xml:space="preserve">Barra corrugada de fibra de vidre reforçada amb resina de polièster, de 12 mm de diàmetre, amb superfície arenada com millora de l'adherència, per a armat i reforç estructural.</t>
  </si>
  <si>
    <t xml:space="preserve">Subtotal materials: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</si>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</sst>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80" customWidth="1"/>
    <col min="4" max="4" width="72.25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385</v>
      </c>
      <c r="G10" s="12">
        <f ca="1">ROUND(INDIRECT(ADDRESS(ROW()+(0), COLUMN()+(-2), 1))*INDIRECT(ADDRESS(ROW()+(0), COLUMN()+(-1), 1)), 2)</f>
        <v>2.31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1.5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8.75</v>
      </c>
      <c r="G12" s="12">
        <f ca="1">ROUND(INDIRECT(ADDRESS(ROW()+(0), COLUMN()+(-2), 1))*INDIRECT(ADDRESS(ROW()+(0), COLUMN()+(-1), 1)), 2)</f>
        <v>0.44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</v>
      </c>
      <c r="F13" s="12">
        <v>1.8</v>
      </c>
      <c r="G13" s="12">
        <f ca="1">ROUND(INDIRECT(ADDRESS(ROW()+(0), COLUMN()+(-2), 1))*INDIRECT(ADDRESS(ROW()+(0), COLUMN()+(-1), 1)), 2)</f>
        <v>0.05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2">
        <v>439.2</v>
      </c>
      <c r="G14" s="12">
        <f ca="1">ROUND(INDIRECT(ADDRESS(ROW()+(0), COLUMN()+(-2), 1))*INDIRECT(ADDRESS(ROW()+(0), COLUMN()+(-1), 1)), 2)</f>
        <v>0.44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</v>
      </c>
      <c r="F15" s="12">
        <v>1.87</v>
      </c>
      <c r="G15" s="12">
        <f ca="1">ROUND(INDIRECT(ADDRESS(ROW()+(0), COLUMN()+(-2), 1))*INDIRECT(ADDRESS(ROW()+(0), COLUMN()+(-1), 1)), 2)</f>
        <v>0.26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0.014</v>
      </c>
      <c r="F16" s="12">
        <v>19.25</v>
      </c>
      <c r="G16" s="12">
        <f ca="1">ROUND(INDIRECT(ADDRESS(ROW()+(0), COLUMN()+(-2), 1))*INDIRECT(ADDRESS(ROW()+(0), COLUMN()+(-1), 1)), 2)</f>
        <v>0.27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0.639</v>
      </c>
      <c r="F17" s="12">
        <v>15.67</v>
      </c>
      <c r="G17" s="12">
        <f ca="1">ROUND(INDIRECT(ADDRESS(ROW()+(0), COLUMN()+(-2), 1))*INDIRECT(ADDRESS(ROW()+(0), COLUMN()+(-1), 1)), 2)</f>
        <v>10.01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2">
        <v>601.7</v>
      </c>
      <c r="G18" s="12">
        <f ca="1">ROUND(INDIRECT(ADDRESS(ROW()+(0), COLUMN()+(-2), 1))*INDIRECT(ADDRESS(ROW()+(0), COLUMN()+(-1), 1)), 2)</f>
        <v>4.81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2.4</v>
      </c>
      <c r="F19" s="14">
        <v>8.93</v>
      </c>
      <c r="G19" s="14">
        <f ca="1">ROUND(INDIRECT(ADDRESS(ROW()+(0), COLUMN()+(-2), 1))*INDIRECT(ADDRESS(ROW()+(0), COLUMN()+(-1), 1)), 2)</f>
        <v>21.43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40.17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0.063</v>
      </c>
      <c r="F22" s="14">
        <v>3.36</v>
      </c>
      <c r="G22" s="14">
        <f ca="1">ROUND(INDIRECT(ADDRESS(ROW()+(0), COLUMN()+(-2), 1))*INDIRECT(ADDRESS(ROW()+(0), COLUMN()+(-1), 1)), 2)</f>
        <v>0.21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0.21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0.724</v>
      </c>
      <c r="F25" s="12">
        <v>27.5</v>
      </c>
      <c r="G25" s="12">
        <f ca="1">ROUND(INDIRECT(ADDRESS(ROW()+(0), COLUMN()+(-2), 1))*INDIRECT(ADDRESS(ROW()+(0), COLUMN()+(-1), 1)), 2)</f>
        <v>19.91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0.414</v>
      </c>
      <c r="F26" s="12">
        <v>23.79</v>
      </c>
      <c r="G26" s="12">
        <f ca="1">ROUND(INDIRECT(ADDRESS(ROW()+(0), COLUMN()+(-2), 1))*INDIRECT(ADDRESS(ROW()+(0), COLUMN()+(-1), 1)), 2)</f>
        <v>9.85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0.319</v>
      </c>
      <c r="F27" s="12">
        <v>24.65</v>
      </c>
      <c r="G27" s="12">
        <f ca="1">ROUND(INDIRECT(ADDRESS(ROW()+(0), COLUMN()+(-2), 1))*INDIRECT(ADDRESS(ROW()+(0), COLUMN()+(-1), 1)), 2)</f>
        <v>7.86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0.319</v>
      </c>
      <c r="F28" s="14">
        <v>23.04</v>
      </c>
      <c r="G28" s="14">
        <f ca="1">ROUND(INDIRECT(ADDRESS(ROW()+(0), COLUMN()+(-2), 1))*INDIRECT(ADDRESS(ROW()+(0), COLUMN()+(-1), 1)), 2)</f>
        <v>7.35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1))), 2)</f>
        <v>44.97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1)),INDIRECT(ADDRESS(ROW()+(-8), COLUMN()+(1), 1)),INDIRECT(ADDRESS(ROW()+(-11), COLUMN()+(1), 1))), 2)</f>
        <v>85.35</v>
      </c>
      <c r="G31" s="14">
        <f ca="1">ROUND(INDIRECT(ADDRESS(ROW()+(0), COLUMN()+(-2), 1))*INDIRECT(ADDRESS(ROW()+(0), COLUMN()+(-1), 1))/100, 2)</f>
        <v>1.71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1)),INDIRECT(ADDRESS(ROW()+(-9), COLUMN()+(0), 1)),INDIRECT(ADDRESS(ROW()+(-12), COLUMN()+(0), 1))), 2)</f>
        <v>87.06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